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96" i="1" l="1"/>
  <c r="H195" i="1" l="1"/>
  <c r="G195" i="1"/>
  <c r="B195" i="1"/>
  <c r="A195" i="1"/>
  <c r="L194" i="1"/>
  <c r="J194" i="1"/>
  <c r="I194" i="1"/>
  <c r="I195" i="1" s="1"/>
  <c r="H194" i="1"/>
  <c r="G194" i="1"/>
  <c r="F194" i="1"/>
  <c r="F195" i="1" s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G176" i="1" s="1"/>
  <c r="F175" i="1"/>
  <c r="F176" i="1" s="1"/>
  <c r="B166" i="1"/>
  <c r="A166" i="1"/>
  <c r="L165" i="1"/>
  <c r="L176" i="1" s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F138" i="1" s="1"/>
  <c r="L119" i="1"/>
  <c r="B119" i="1"/>
  <c r="A119" i="1"/>
  <c r="L118" i="1"/>
  <c r="J118" i="1"/>
  <c r="J119" i="1" s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F119" i="1" s="1"/>
  <c r="B100" i="1"/>
  <c r="A100" i="1"/>
  <c r="L99" i="1"/>
  <c r="L100" i="1" s="1"/>
  <c r="J99" i="1"/>
  <c r="J100" i="1" s="1"/>
  <c r="I99" i="1"/>
  <c r="I100" i="1" s="1"/>
  <c r="H99" i="1"/>
  <c r="H100" i="1" s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I81" i="1" s="1"/>
  <c r="H80" i="1"/>
  <c r="H81" i="1" s="1"/>
  <c r="G80" i="1"/>
  <c r="G81" i="1" s="1"/>
  <c r="F80" i="1"/>
  <c r="F81" i="1" s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G62" i="1" s="1"/>
  <c r="F61" i="1"/>
  <c r="F62" i="1" s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F13" i="1"/>
  <c r="J195" i="1" l="1"/>
  <c r="J176" i="1"/>
  <c r="G138" i="1"/>
  <c r="I138" i="1"/>
  <c r="H138" i="1"/>
  <c r="H119" i="1"/>
  <c r="I119" i="1"/>
  <c r="G100" i="1"/>
  <c r="J81" i="1"/>
  <c r="F43" i="1"/>
  <c r="J43" i="1"/>
  <c r="H43" i="1"/>
  <c r="G24" i="1"/>
  <c r="J24" i="1"/>
  <c r="I24" i="1"/>
  <c r="F24" i="1"/>
  <c r="I157" i="1"/>
  <c r="H157" i="1"/>
  <c r="G157" i="1"/>
  <c r="F196" i="1"/>
  <c r="G196" i="1" l="1"/>
  <c r="I196" i="1"/>
  <c r="H196" i="1"/>
  <c r="J196" i="1"/>
</calcChain>
</file>

<file path=xl/sharedStrings.xml><?xml version="1.0" encoding="utf-8"?>
<sst xmlns="http://schemas.openxmlformats.org/spreadsheetml/2006/main" count="267" uniqueCount="94">
  <si>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</si>
  <si>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</si>
  <si>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</si>
  <si>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</si>
  <si>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</si>
  <si>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</si>
  <si>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</si>
  <si>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</si>
  <si>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</si>
  <si>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</si>
  <si>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</si>
  <si>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</si>
  <si>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</si>
  <si>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</si>
  <si>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</si>
  <si>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</si>
  <si>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</si>
  <si>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</si>
  <si>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</si>
  <si>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</si>
  <si>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</si>
  <si>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</si>
  <si>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</si>
  <si>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</si>
  <si>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</si>
  <si>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</si>
  <si>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</si>
  <si>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</si>
  <si>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</si>
  <si>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</si>
  <si>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</si>
  <si>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</si>
  <si>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</si>
  <si>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</si>
  <si>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</si>
  <si>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</si>
  <si>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</si>
  <si>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</si>
  <si>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МОКУ СОШ № 2 г. Лузы</t>
  </si>
  <si>
    <t>Директор</t>
  </si>
  <si>
    <t>Казаков В.В.</t>
  </si>
  <si>
    <t xml:space="preserve">хлеб </t>
  </si>
  <si>
    <t>котлета мясная</t>
  </si>
  <si>
    <t>соус томатный</t>
  </si>
  <si>
    <t>каша гречневая рассыпчатая</t>
  </si>
  <si>
    <t>чай с сахаром</t>
  </si>
  <si>
    <t>хлеб ржаной</t>
  </si>
  <si>
    <t>масло сливочное (порциями)</t>
  </si>
  <si>
    <t xml:space="preserve">котлета рыбная </t>
  </si>
  <si>
    <t>макароны отварные</t>
  </si>
  <si>
    <t>компот из изюма</t>
  </si>
  <si>
    <t>батон нарезной</t>
  </si>
  <si>
    <t>огурец в нарезке</t>
  </si>
  <si>
    <t>макароны отварные с сыром</t>
  </si>
  <si>
    <t>тефтели  из говядины с рисом</t>
  </si>
  <si>
    <t>чай с сахором и лимоном</t>
  </si>
  <si>
    <t>помидор в нарезке</t>
  </si>
  <si>
    <t>рис отварной</t>
  </si>
  <si>
    <t>биточек мясной</t>
  </si>
  <si>
    <t>компот из яблок</t>
  </si>
  <si>
    <t>сыр в нарезке</t>
  </si>
  <si>
    <t>котлеты рублуная из птицы</t>
  </si>
  <si>
    <t xml:space="preserve">каша гречневая рассыпчатая </t>
  </si>
  <si>
    <t>котмпот из кураги</t>
  </si>
  <si>
    <t>масло сливочное</t>
  </si>
  <si>
    <t>котлета рыбная</t>
  </si>
  <si>
    <t>гуляш</t>
  </si>
  <si>
    <t>свежий огурец</t>
  </si>
  <si>
    <t>фрикадельки в соусе</t>
  </si>
  <si>
    <t>компот из кураги</t>
  </si>
  <si>
    <t>жаркое по-домашни</t>
  </si>
  <si>
    <t>чай с сахором</t>
  </si>
  <si>
    <t>булочка домашняя</t>
  </si>
  <si>
    <t>54-4з2020</t>
  </si>
  <si>
    <t>593(3)</t>
  </si>
  <si>
    <t>54-2гн-2020</t>
  </si>
  <si>
    <t>53-19з-2020</t>
  </si>
  <si>
    <t>54-3р-2020</t>
  </si>
  <si>
    <t>54-1г-2020</t>
  </si>
  <si>
    <t>539(3)</t>
  </si>
  <si>
    <t>54-4хн-2020</t>
  </si>
  <si>
    <t>54-2з-2020</t>
  </si>
  <si>
    <t>54-3г-2020</t>
  </si>
  <si>
    <t>54-3гн-2020</t>
  </si>
  <si>
    <t>54-3-2020</t>
  </si>
  <si>
    <t>54-6г-2020</t>
  </si>
  <si>
    <t>54-1з-2020</t>
  </si>
  <si>
    <t>54-4з-2020</t>
  </si>
  <si>
    <t>54-2хн-2020</t>
  </si>
  <si>
    <t>54-19з-2020</t>
  </si>
  <si>
    <t>53-1з-2020</t>
  </si>
  <si>
    <t>54-4г-2020</t>
  </si>
  <si>
    <t>638(3)</t>
  </si>
  <si>
    <t>54-9м-2020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</si>
</sst>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O24" sqref="O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38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15.9</v>
      </c>
      <c r="H16" s="43">
        <v>22.5</v>
      </c>
      <c r="I16" s="43">
        <v>5.2</v>
      </c>
      <c r="J16" s="43">
        <v>289.89999999999998</v>
      </c>
      <c r="K16" s="44">
        <v>268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8.3000000000000007</v>
      </c>
      <c r="H17" s="43">
        <v>6.3</v>
      </c>
      <c r="I17" s="43">
        <v>36</v>
      </c>
      <c r="J17" s="43">
        <v>233.7</v>
      </c>
      <c r="K17" s="44" t="s">
        <v>73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43</v>
      </c>
      <c r="F18" s="43">
        <v>30</v>
      </c>
      <c r="G18" s="43">
        <v>0.4</v>
      </c>
      <c r="H18" s="43">
        <v>1.3</v>
      </c>
      <c r="I18" s="43">
        <v>2</v>
      </c>
      <c r="J18" s="43">
        <v>21</v>
      </c>
      <c r="K18" s="44" t="s">
        <v>74</v>
      </c>
      <c r="L18" s="43"/>
    </row>
    <row r="19" spans="1:12" ht="25.5" x14ac:dyDescent="0.25">
      <c r="A19" s="23"/>
      <c r="B19" s="15"/>
      <c r="C19" s="11"/>
      <c r="D19" s="7" t="s">
        <v>30</v>
      </c>
      <c r="E19" s="42" t="s">
        <v>45</v>
      </c>
      <c r="F19" s="43">
        <v>200</v>
      </c>
      <c r="G19" s="43">
        <v>0.2</v>
      </c>
      <c r="H19" s="43">
        <v>0</v>
      </c>
      <c r="I19" s="43">
        <v>6.5</v>
      </c>
      <c r="J19" s="43">
        <v>26.8</v>
      </c>
      <c r="K19" s="44" t="s">
        <v>75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46</v>
      </c>
      <c r="F20" s="43">
        <v>25</v>
      </c>
      <c r="G20" s="43">
        <v>2</v>
      </c>
      <c r="H20" s="43">
        <v>0</v>
      </c>
      <c r="I20" s="43">
        <v>15</v>
      </c>
      <c r="J20" s="43">
        <v>71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495</v>
      </c>
      <c r="G23" s="19">
        <f t="shared" ref="G23:J23" si="2">SUM(G14:G22)</f>
        <v>26.8</v>
      </c>
      <c r="H23" s="19">
        <f t="shared" si="2"/>
        <v>30.1</v>
      </c>
      <c r="I23" s="19">
        <f t="shared" si="2"/>
        <v>64.7</v>
      </c>
      <c r="J23" s="19">
        <f t="shared" si="2"/>
        <v>642.39999999999986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495</v>
      </c>
      <c r="G24" s="32">
        <f t="shared" ref="G24:J24" si="4">G13+G23</f>
        <v>26.8</v>
      </c>
      <c r="H24" s="32">
        <f t="shared" si="4"/>
        <v>30.1</v>
      </c>
      <c r="I24" s="32">
        <f t="shared" si="4"/>
        <v>64.7</v>
      </c>
      <c r="J24" s="32">
        <f t="shared" si="4"/>
        <v>642.39999999999986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10</v>
      </c>
      <c r="G33" s="43">
        <v>0.1</v>
      </c>
      <c r="H33" s="43">
        <v>7.2</v>
      </c>
      <c r="I33" s="43">
        <v>0.1</v>
      </c>
      <c r="J33" s="43">
        <v>66.099999999999994</v>
      </c>
      <c r="K33" s="44" t="s">
        <v>76</v>
      </c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48</v>
      </c>
      <c r="F35" s="43">
        <v>100</v>
      </c>
      <c r="G35" s="43">
        <v>14.2</v>
      </c>
      <c r="H35" s="43">
        <v>2.6</v>
      </c>
      <c r="I35" s="43">
        <v>8.6</v>
      </c>
      <c r="J35" s="43">
        <v>114.2</v>
      </c>
      <c r="K35" s="44" t="s">
        <v>77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5.4</v>
      </c>
      <c r="H36" s="43">
        <v>4.9000000000000004</v>
      </c>
      <c r="I36" s="43">
        <v>32.799999999999997</v>
      </c>
      <c r="J36" s="43">
        <v>196.8</v>
      </c>
      <c r="K36" s="44" t="s">
        <v>78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43</v>
      </c>
      <c r="F37" s="43">
        <v>30</v>
      </c>
      <c r="G37" s="43">
        <v>0.4</v>
      </c>
      <c r="H37" s="43">
        <v>1.3</v>
      </c>
      <c r="I37" s="43">
        <v>2</v>
      </c>
      <c r="J37" s="43">
        <v>21</v>
      </c>
      <c r="K37" s="44" t="s">
        <v>79</v>
      </c>
      <c r="L37" s="43"/>
    </row>
    <row r="38" spans="1:12" ht="25.5" x14ac:dyDescent="0.25">
      <c r="A38" s="14"/>
      <c r="B38" s="15"/>
      <c r="C38" s="11"/>
      <c r="D38" s="7" t="s">
        <v>30</v>
      </c>
      <c r="E38" s="42" t="s">
        <v>50</v>
      </c>
      <c r="F38" s="43">
        <v>200</v>
      </c>
      <c r="G38" s="43">
        <v>0.4</v>
      </c>
      <c r="H38" s="43">
        <v>0.1</v>
      </c>
      <c r="I38" s="43">
        <v>18.399999999999999</v>
      </c>
      <c r="J38" s="43">
        <v>75.8</v>
      </c>
      <c r="K38" s="44" t="s">
        <v>80</v>
      </c>
      <c r="L38" s="43"/>
    </row>
    <row r="39" spans="1:12" ht="15" x14ac:dyDescent="0.25">
      <c r="A39" s="14"/>
      <c r="B39" s="15"/>
      <c r="C39" s="11"/>
      <c r="D39" s="7" t="s">
        <v>41</v>
      </c>
      <c r="E39" s="42" t="s">
        <v>51</v>
      </c>
      <c r="F39" s="43">
        <v>50</v>
      </c>
      <c r="G39" s="43">
        <v>1.2</v>
      </c>
      <c r="H39" s="43">
        <v>0.24</v>
      </c>
      <c r="I39" s="43">
        <v>9.24</v>
      </c>
      <c r="J39" s="43">
        <v>60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540</v>
      </c>
      <c r="G42" s="19">
        <f t="shared" ref="G42" si="10">SUM(G33:G41)</f>
        <v>21.699999999999996</v>
      </c>
      <c r="H42" s="19">
        <f t="shared" ref="H42" si="11">SUM(H33:H41)</f>
        <v>16.34</v>
      </c>
      <c r="I42" s="19">
        <f t="shared" ref="I42" si="12">SUM(I33:I41)</f>
        <v>71.14</v>
      </c>
      <c r="J42" s="19">
        <f t="shared" ref="J42:L42" si="13">SUM(J33:J41)</f>
        <v>533.90000000000009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540</v>
      </c>
      <c r="G43" s="32">
        <f t="shared" ref="G43" si="14">G32+G42</f>
        <v>21.699999999999996</v>
      </c>
      <c r="H43" s="32">
        <f t="shared" ref="H43" si="15">H32+H42</f>
        <v>16.34</v>
      </c>
      <c r="I43" s="32">
        <f t="shared" ref="I43" si="16">I32+I42</f>
        <v>71.14</v>
      </c>
      <c r="J43" s="32">
        <f t="shared" ref="J43:L43" si="17">J32+J42</f>
        <v>533.90000000000009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0.5</v>
      </c>
      <c r="H52" s="43">
        <v>0.1</v>
      </c>
      <c r="I52" s="43">
        <v>1.5</v>
      </c>
      <c r="J52" s="43">
        <v>8.5</v>
      </c>
      <c r="K52" s="44" t="s">
        <v>81</v>
      </c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90</v>
      </c>
      <c r="G54" s="43">
        <v>9.1999999999999993</v>
      </c>
      <c r="H54" s="43">
        <v>13</v>
      </c>
      <c r="I54" s="43">
        <v>10.7</v>
      </c>
      <c r="J54" s="43">
        <v>197</v>
      </c>
      <c r="K54" s="44">
        <v>462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53</v>
      </c>
      <c r="F55" s="43">
        <v>150</v>
      </c>
      <c r="G55" s="43">
        <v>7.9</v>
      </c>
      <c r="H55" s="43">
        <v>6.8</v>
      </c>
      <c r="I55" s="43">
        <v>28.6</v>
      </c>
      <c r="J55" s="43">
        <v>207.7</v>
      </c>
      <c r="K55" s="44" t="s">
        <v>82</v>
      </c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25.5" x14ac:dyDescent="0.25">
      <c r="A57" s="23"/>
      <c r="B57" s="15"/>
      <c r="C57" s="11"/>
      <c r="D57" s="7" t="s">
        <v>30</v>
      </c>
      <c r="E57" s="42" t="s">
        <v>55</v>
      </c>
      <c r="F57" s="43">
        <v>200</v>
      </c>
      <c r="G57" s="43">
        <v>0.3</v>
      </c>
      <c r="H57" s="43">
        <v>0</v>
      </c>
      <c r="I57" s="43">
        <v>6.7</v>
      </c>
      <c r="J57" s="43">
        <v>27.9</v>
      </c>
      <c r="K57" s="44" t="s">
        <v>83</v>
      </c>
      <c r="L57" s="43"/>
    </row>
    <row r="58" spans="1:12" ht="15" x14ac:dyDescent="0.25">
      <c r="A58" s="23"/>
      <c r="B58" s="15"/>
      <c r="C58" s="11"/>
      <c r="D58" s="7" t="s">
        <v>41</v>
      </c>
      <c r="E58" s="42" t="s">
        <v>46</v>
      </c>
      <c r="F58" s="43">
        <v>25</v>
      </c>
      <c r="G58" s="43">
        <v>2</v>
      </c>
      <c r="H58" s="43">
        <v>0</v>
      </c>
      <c r="I58" s="43">
        <v>15</v>
      </c>
      <c r="J58" s="43">
        <v>71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525</v>
      </c>
      <c r="G61" s="19">
        <f t="shared" ref="G61" si="22">SUM(G52:G60)</f>
        <v>19.900000000000002</v>
      </c>
      <c r="H61" s="19">
        <f t="shared" ref="H61" si="23">SUM(H52:H60)</f>
        <v>19.899999999999999</v>
      </c>
      <c r="I61" s="19">
        <f t="shared" ref="I61" si="24">SUM(I52:I60)</f>
        <v>62.5</v>
      </c>
      <c r="J61" s="19">
        <f t="shared" ref="J61:L61" si="25">SUM(J52:J60)</f>
        <v>512.09999999999991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19.900000000000002</v>
      </c>
      <c r="H62" s="32">
        <f t="shared" ref="H62" si="27">H51+H61</f>
        <v>19.899999999999999</v>
      </c>
      <c r="I62" s="32">
        <f t="shared" ref="I62" si="28">I51+I61</f>
        <v>62.5</v>
      </c>
      <c r="J62" s="32">
        <f t="shared" ref="J62:L62" si="29">J51+J61</f>
        <v>512.09999999999991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60</v>
      </c>
      <c r="G71" s="43">
        <v>0.7</v>
      </c>
      <c r="H71" s="43">
        <v>0.1</v>
      </c>
      <c r="I71" s="43">
        <v>2.2999999999999998</v>
      </c>
      <c r="J71" s="43">
        <v>12.8</v>
      </c>
      <c r="K71" s="44" t="s">
        <v>84</v>
      </c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90</v>
      </c>
      <c r="G73" s="43">
        <v>15.9</v>
      </c>
      <c r="H73" s="43">
        <v>22.2</v>
      </c>
      <c r="I73" s="43">
        <v>5.2</v>
      </c>
      <c r="J73" s="43">
        <v>289.89999999999998</v>
      </c>
      <c r="K73" s="44">
        <v>268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3.7</v>
      </c>
      <c r="H74" s="43">
        <v>4.8</v>
      </c>
      <c r="I74" s="43">
        <v>36.5</v>
      </c>
      <c r="J74" s="43">
        <v>203.5</v>
      </c>
      <c r="K74" s="44" t="s">
        <v>85</v>
      </c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 t="s">
        <v>59</v>
      </c>
      <c r="F76" s="43">
        <v>200</v>
      </c>
      <c r="G76" s="43">
        <v>0.2</v>
      </c>
      <c r="H76" s="43">
        <v>0.1</v>
      </c>
      <c r="I76" s="43">
        <v>17.2</v>
      </c>
      <c r="J76" s="43">
        <v>68</v>
      </c>
      <c r="K76" s="44">
        <v>631</v>
      </c>
      <c r="L76" s="43"/>
    </row>
    <row r="77" spans="1:12" ht="15" x14ac:dyDescent="0.25">
      <c r="A77" s="23"/>
      <c r="B77" s="15"/>
      <c r="C77" s="11"/>
      <c r="D77" s="7" t="s">
        <v>41</v>
      </c>
      <c r="E77" s="42" t="s">
        <v>46</v>
      </c>
      <c r="F77" s="43">
        <v>25</v>
      </c>
      <c r="G77" s="43">
        <v>2</v>
      </c>
      <c r="H77" s="43">
        <v>0</v>
      </c>
      <c r="I77" s="43">
        <v>15</v>
      </c>
      <c r="J77" s="43">
        <v>71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525</v>
      </c>
      <c r="G80" s="19">
        <f t="shared" ref="G80" si="34">SUM(G71:G79)</f>
        <v>22.5</v>
      </c>
      <c r="H80" s="19">
        <f t="shared" ref="H80" si="35">SUM(H71:H79)</f>
        <v>27.200000000000003</v>
      </c>
      <c r="I80" s="19">
        <f t="shared" ref="I80" si="36">SUM(I71:I79)</f>
        <v>76.2</v>
      </c>
      <c r="J80" s="19">
        <f t="shared" ref="J80:L80" si="37">SUM(J71:J79)</f>
        <v>645.20000000000005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525</v>
      </c>
      <c r="G81" s="32">
        <f t="shared" ref="G81" si="38">G70+G80</f>
        <v>22.5</v>
      </c>
      <c r="H81" s="32">
        <f t="shared" ref="H81" si="39">H70+H80</f>
        <v>27.200000000000003</v>
      </c>
      <c r="I81" s="32">
        <f t="shared" ref="I81" si="40">I70+I80</f>
        <v>76.2</v>
      </c>
      <c r="J81" s="32">
        <f t="shared" ref="J81:L81" si="41">J70+J80</f>
        <v>645.20000000000005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15</v>
      </c>
      <c r="G90" s="43">
        <v>3.5</v>
      </c>
      <c r="H90" s="43">
        <v>4.4000000000000004</v>
      </c>
      <c r="I90" s="43">
        <v>0</v>
      </c>
      <c r="J90" s="43">
        <v>53.8</v>
      </c>
      <c r="K90" s="44" t="s">
        <v>86</v>
      </c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100</v>
      </c>
      <c r="G92" s="43">
        <v>15</v>
      </c>
      <c r="H92" s="43">
        <v>21.4</v>
      </c>
      <c r="I92" s="43">
        <v>15.5</v>
      </c>
      <c r="J92" s="43">
        <v>316</v>
      </c>
      <c r="K92" s="44">
        <v>205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49</v>
      </c>
      <c r="F93" s="43">
        <v>150</v>
      </c>
      <c r="G93" s="43">
        <v>5.4</v>
      </c>
      <c r="H93" s="43">
        <v>4.9000000000000004</v>
      </c>
      <c r="I93" s="43">
        <v>32.799999999999997</v>
      </c>
      <c r="J93" s="43">
        <v>196.8</v>
      </c>
      <c r="K93" s="44" t="s">
        <v>78</v>
      </c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25.5" x14ac:dyDescent="0.25">
      <c r="A95" s="23"/>
      <c r="B95" s="15"/>
      <c r="C95" s="11"/>
      <c r="D95" s="7" t="s">
        <v>30</v>
      </c>
      <c r="E95" s="42" t="s">
        <v>50</v>
      </c>
      <c r="F95" s="43">
        <v>200</v>
      </c>
      <c r="G95" s="43">
        <v>0.4</v>
      </c>
      <c r="H95" s="43">
        <v>0.1</v>
      </c>
      <c r="I95" s="43">
        <v>18.399999999999999</v>
      </c>
      <c r="J95" s="43">
        <v>75.8</v>
      </c>
      <c r="K95" s="44" t="s">
        <v>80</v>
      </c>
      <c r="L95" s="43"/>
    </row>
    <row r="96" spans="1:12" ht="15" x14ac:dyDescent="0.25">
      <c r="A96" s="23"/>
      <c r="B96" s="15"/>
      <c r="C96" s="11"/>
      <c r="D96" s="7" t="s">
        <v>41</v>
      </c>
      <c r="E96" s="42" t="s">
        <v>51</v>
      </c>
      <c r="F96" s="43">
        <v>45</v>
      </c>
      <c r="G96" s="43">
        <v>1.2</v>
      </c>
      <c r="H96" s="43">
        <v>0.24</v>
      </c>
      <c r="I96" s="43">
        <v>9.24</v>
      </c>
      <c r="J96" s="43">
        <v>60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510</v>
      </c>
      <c r="G99" s="19">
        <f t="shared" ref="G99" si="46">SUM(G90:G98)</f>
        <v>25.499999999999996</v>
      </c>
      <c r="H99" s="19">
        <f t="shared" ref="H99" si="47">SUM(H90:H98)</f>
        <v>31.039999999999996</v>
      </c>
      <c r="I99" s="19">
        <f t="shared" ref="I99" si="48">SUM(I90:I98)</f>
        <v>75.939999999999984</v>
      </c>
      <c r="J99" s="19">
        <f t="shared" ref="J99:L99" si="49">SUM(J90:J98)</f>
        <v>702.4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50">G89+G99</f>
        <v>25.499999999999996</v>
      </c>
      <c r="H100" s="32">
        <f t="shared" ref="H100" si="51">H89+H99</f>
        <v>31.039999999999996</v>
      </c>
      <c r="I100" s="32">
        <f t="shared" ref="I100" si="52">I89+I99</f>
        <v>75.939999999999984</v>
      </c>
      <c r="J100" s="32">
        <f t="shared" ref="J100:L100" si="53">J89+J99</f>
        <v>702.4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60</v>
      </c>
      <c r="G109" s="43">
        <v>0.5</v>
      </c>
      <c r="H109" s="43">
        <v>0.1</v>
      </c>
      <c r="I109" s="43">
        <v>1.5</v>
      </c>
      <c r="J109" s="43">
        <v>8.5</v>
      </c>
      <c r="K109" s="44" t="s">
        <v>81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62</v>
      </c>
      <c r="F111" s="43">
        <v>150</v>
      </c>
      <c r="G111" s="43">
        <v>8.3000000000000007</v>
      </c>
      <c r="H111" s="43">
        <v>6.3</v>
      </c>
      <c r="I111" s="43">
        <v>36</v>
      </c>
      <c r="J111" s="43">
        <v>233.7</v>
      </c>
      <c r="K111" s="44" t="s">
        <v>87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42</v>
      </c>
      <c r="F112" s="43">
        <v>90</v>
      </c>
      <c r="G112" s="43">
        <v>15.9</v>
      </c>
      <c r="H112" s="43">
        <v>22.5</v>
      </c>
      <c r="I112" s="43">
        <v>5.2</v>
      </c>
      <c r="J112" s="43">
        <v>289.89999999999998</v>
      </c>
      <c r="K112" s="44">
        <v>268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25.5" x14ac:dyDescent="0.25">
      <c r="A114" s="23"/>
      <c r="B114" s="15"/>
      <c r="C114" s="11"/>
      <c r="D114" s="7" t="s">
        <v>30</v>
      </c>
      <c r="E114" s="42" t="s">
        <v>63</v>
      </c>
      <c r="F114" s="43">
        <v>200</v>
      </c>
      <c r="G114" s="43">
        <v>1</v>
      </c>
      <c r="H114" s="43">
        <v>0.1</v>
      </c>
      <c r="I114" s="43">
        <v>15.7</v>
      </c>
      <c r="J114" s="43">
        <v>66.900000000000006</v>
      </c>
      <c r="K114" s="44" t="s">
        <v>88</v>
      </c>
      <c r="L114" s="43"/>
    </row>
    <row r="115" spans="1:12" ht="15" x14ac:dyDescent="0.25">
      <c r="A115" s="23"/>
      <c r="B115" s="15"/>
      <c r="C115" s="11"/>
      <c r="D115" s="7" t="s">
        <v>41</v>
      </c>
      <c r="E115" s="42" t="s">
        <v>46</v>
      </c>
      <c r="F115" s="43">
        <v>25</v>
      </c>
      <c r="G115" s="43">
        <v>2</v>
      </c>
      <c r="H115" s="43">
        <v>0</v>
      </c>
      <c r="I115" s="43">
        <v>15</v>
      </c>
      <c r="J115" s="43">
        <v>71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525</v>
      </c>
      <c r="G118" s="19">
        <f t="shared" ref="G118:J118" si="56">SUM(G109:G117)</f>
        <v>27.700000000000003</v>
      </c>
      <c r="H118" s="19">
        <f t="shared" si="56"/>
        <v>29</v>
      </c>
      <c r="I118" s="19">
        <f t="shared" si="56"/>
        <v>73.400000000000006</v>
      </c>
      <c r="J118" s="19">
        <f t="shared" si="56"/>
        <v>669.99999999999989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525</v>
      </c>
      <c r="G119" s="32">
        <f t="shared" ref="G119" si="58">G108+G118</f>
        <v>27.700000000000003</v>
      </c>
      <c r="H119" s="32">
        <f t="shared" ref="H119" si="59">H108+H118</f>
        <v>29</v>
      </c>
      <c r="I119" s="32">
        <f t="shared" ref="I119" si="60">I108+I118</f>
        <v>73.400000000000006</v>
      </c>
      <c r="J119" s="32">
        <f t="shared" ref="J119:L119" si="61">J108+J118</f>
        <v>669.99999999999989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64</v>
      </c>
      <c r="F128" s="43">
        <v>10</v>
      </c>
      <c r="G128" s="43">
        <v>0.1</v>
      </c>
      <c r="H128" s="43">
        <v>7.2</v>
      </c>
      <c r="I128" s="43">
        <v>0.1</v>
      </c>
      <c r="J128" s="43">
        <v>66.099999999999994</v>
      </c>
      <c r="K128" s="44" t="s">
        <v>89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65</v>
      </c>
      <c r="F130" s="43">
        <v>100</v>
      </c>
      <c r="G130" s="43">
        <v>14.2</v>
      </c>
      <c r="H130" s="43">
        <v>2.6</v>
      </c>
      <c r="I130" s="43">
        <v>8.6</v>
      </c>
      <c r="J130" s="43">
        <v>114.2</v>
      </c>
      <c r="K130" s="44" t="s">
        <v>77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49</v>
      </c>
      <c r="F131" s="43">
        <v>150</v>
      </c>
      <c r="G131" s="43">
        <v>7.9</v>
      </c>
      <c r="H131" s="43">
        <v>6.8</v>
      </c>
      <c r="I131" s="43">
        <v>28.6</v>
      </c>
      <c r="J131" s="43">
        <v>207.7</v>
      </c>
      <c r="K131" s="44" t="s">
        <v>82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59</v>
      </c>
      <c r="F133" s="43">
        <v>200</v>
      </c>
      <c r="G133" s="43">
        <v>0.2</v>
      </c>
      <c r="H133" s="43">
        <v>0.1</v>
      </c>
      <c r="I133" s="43">
        <v>17.2</v>
      </c>
      <c r="J133" s="43">
        <v>68</v>
      </c>
      <c r="K133" s="44">
        <v>631</v>
      </c>
      <c r="L133" s="43"/>
    </row>
    <row r="134" spans="1:12" ht="15" x14ac:dyDescent="0.25">
      <c r="A134" s="14"/>
      <c r="B134" s="15"/>
      <c r="C134" s="11"/>
      <c r="D134" s="7" t="s">
        <v>41</v>
      </c>
      <c r="E134" s="42" t="s">
        <v>51</v>
      </c>
      <c r="F134" s="43">
        <v>50</v>
      </c>
      <c r="G134" s="43">
        <v>1.2</v>
      </c>
      <c r="H134" s="43">
        <v>0.24</v>
      </c>
      <c r="I134" s="43">
        <v>9.24</v>
      </c>
      <c r="J134" s="43">
        <v>60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510</v>
      </c>
      <c r="G137" s="19">
        <f t="shared" ref="G137:J137" si="64">SUM(G128:G136)</f>
        <v>23.599999999999998</v>
      </c>
      <c r="H137" s="19">
        <f t="shared" si="64"/>
        <v>16.940000000000001</v>
      </c>
      <c r="I137" s="19">
        <f t="shared" si="64"/>
        <v>63.74</v>
      </c>
      <c r="J137" s="19">
        <f t="shared" si="64"/>
        <v>516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510</v>
      </c>
      <c r="G138" s="32">
        <f t="shared" ref="G138" si="66">G127+G137</f>
        <v>23.599999999999998</v>
      </c>
      <c r="H138" s="32">
        <f t="shared" ref="H138" si="67">H127+H137</f>
        <v>16.940000000000001</v>
      </c>
      <c r="I138" s="32">
        <f t="shared" ref="I138" si="68">I127+I137</f>
        <v>63.74</v>
      </c>
      <c r="J138" s="32">
        <f t="shared" ref="J138:L138" si="69">J127+J137</f>
        <v>516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>
        <v>15</v>
      </c>
      <c r="G147" s="43">
        <v>3.5</v>
      </c>
      <c r="H147" s="43">
        <v>4.4000000000000004</v>
      </c>
      <c r="I147" s="43">
        <v>0</v>
      </c>
      <c r="J147" s="43">
        <v>53.8</v>
      </c>
      <c r="K147" s="44" t="s">
        <v>90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66</v>
      </c>
      <c r="F149" s="43">
        <v>110</v>
      </c>
      <c r="G149" s="43">
        <v>1.22</v>
      </c>
      <c r="H149" s="43">
        <v>4.09</v>
      </c>
      <c r="I149" s="43">
        <v>3.74</v>
      </c>
      <c r="J149" s="43">
        <v>99.2</v>
      </c>
      <c r="K149" s="44">
        <v>260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44</v>
      </c>
      <c r="F150" s="43">
        <v>150</v>
      </c>
      <c r="G150" s="43">
        <v>8.3000000000000007</v>
      </c>
      <c r="H150" s="43">
        <v>6.3</v>
      </c>
      <c r="I150" s="43">
        <v>36</v>
      </c>
      <c r="J150" s="43">
        <v>233.7</v>
      </c>
      <c r="K150" s="44" t="s">
        <v>91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50</v>
      </c>
      <c r="F152" s="43">
        <v>200</v>
      </c>
      <c r="G152" s="43">
        <v>1.3</v>
      </c>
      <c r="H152" s="43">
        <v>0</v>
      </c>
      <c r="I152" s="43">
        <v>15</v>
      </c>
      <c r="J152" s="43">
        <v>71</v>
      </c>
      <c r="K152" s="44" t="s">
        <v>92</v>
      </c>
      <c r="L152" s="43"/>
    </row>
    <row r="153" spans="1:12" ht="15" x14ac:dyDescent="0.25">
      <c r="A153" s="23"/>
      <c r="B153" s="15"/>
      <c r="C153" s="11"/>
      <c r="D153" s="7" t="s">
        <v>41</v>
      </c>
      <c r="E153" s="42" t="s">
        <v>51</v>
      </c>
      <c r="F153" s="43">
        <v>50</v>
      </c>
      <c r="G153" s="43">
        <v>1.2</v>
      </c>
      <c r="H153" s="43">
        <v>0.24</v>
      </c>
      <c r="I153" s="43">
        <v>9.24</v>
      </c>
      <c r="J153" s="43">
        <v>60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525</v>
      </c>
      <c r="G156" s="19">
        <f t="shared" ref="G156:J156" si="72">SUM(G147:G155)</f>
        <v>15.52</v>
      </c>
      <c r="H156" s="19">
        <f t="shared" si="72"/>
        <v>15.03</v>
      </c>
      <c r="I156" s="19">
        <f t="shared" si="72"/>
        <v>63.980000000000004</v>
      </c>
      <c r="J156" s="19">
        <f t="shared" si="72"/>
        <v>517.70000000000005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525</v>
      </c>
      <c r="G157" s="32">
        <f t="shared" ref="G157" si="74">G146+G156</f>
        <v>15.52</v>
      </c>
      <c r="H157" s="32">
        <f t="shared" ref="H157" si="75">H146+H156</f>
        <v>15.03</v>
      </c>
      <c r="I157" s="32">
        <f t="shared" ref="I157" si="76">I146+I156</f>
        <v>63.980000000000004</v>
      </c>
      <c r="J157" s="32">
        <f t="shared" ref="J157:L157" si="77">J146+J156</f>
        <v>517.70000000000005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67</v>
      </c>
      <c r="F166" s="43">
        <v>60</v>
      </c>
      <c r="G166" s="43">
        <v>0.5</v>
      </c>
      <c r="H166" s="43">
        <v>0.1</v>
      </c>
      <c r="I166" s="43">
        <v>1.5</v>
      </c>
      <c r="J166" s="43">
        <v>8.5</v>
      </c>
      <c r="K166" s="44" t="s">
        <v>81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68</v>
      </c>
      <c r="F168" s="43">
        <v>110</v>
      </c>
      <c r="G168" s="43">
        <v>11.3</v>
      </c>
      <c r="H168" s="43">
        <v>9.3000000000000007</v>
      </c>
      <c r="I168" s="43">
        <v>8.1999999999999993</v>
      </c>
      <c r="J168" s="43">
        <v>162</v>
      </c>
      <c r="K168" s="44">
        <v>471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57</v>
      </c>
      <c r="F169" s="43">
        <v>150</v>
      </c>
      <c r="G169" s="43">
        <v>3.7</v>
      </c>
      <c r="H169" s="43">
        <v>4.8</v>
      </c>
      <c r="I169" s="43">
        <v>36.5</v>
      </c>
      <c r="J169" s="43">
        <v>203.5</v>
      </c>
      <c r="K169" s="44" t="s">
        <v>85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24" customHeight="1" x14ac:dyDescent="0.25">
      <c r="A171" s="23"/>
      <c r="B171" s="15"/>
      <c r="C171" s="11"/>
      <c r="D171" s="7" t="s">
        <v>30</v>
      </c>
      <c r="E171" s="42" t="s">
        <v>69</v>
      </c>
      <c r="F171" s="43">
        <v>200</v>
      </c>
      <c r="G171" s="43">
        <v>1</v>
      </c>
      <c r="H171" s="43">
        <v>0.1</v>
      </c>
      <c r="I171" s="43">
        <v>15.7</v>
      </c>
      <c r="J171" s="43">
        <v>66.900000000000006</v>
      </c>
      <c r="K171" s="44" t="s">
        <v>88</v>
      </c>
      <c r="L171" s="43"/>
    </row>
    <row r="172" spans="1:12" ht="15.75" customHeight="1" x14ac:dyDescent="0.25">
      <c r="A172" s="23"/>
      <c r="B172" s="15"/>
      <c r="C172" s="11"/>
      <c r="D172" s="7" t="s">
        <v>41</v>
      </c>
      <c r="E172" s="42" t="s">
        <v>46</v>
      </c>
      <c r="F172" s="43">
        <v>25</v>
      </c>
      <c r="G172" s="43">
        <v>2</v>
      </c>
      <c r="H172" s="43">
        <v>0</v>
      </c>
      <c r="I172" s="43">
        <v>15</v>
      </c>
      <c r="J172" s="43">
        <v>71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545</v>
      </c>
      <c r="G175" s="19">
        <f t="shared" ref="G175:J175" si="80">SUM(G166:G174)</f>
        <v>18.5</v>
      </c>
      <c r="H175" s="19">
        <f t="shared" si="80"/>
        <v>14.299999999999999</v>
      </c>
      <c r="I175" s="19">
        <f t="shared" si="80"/>
        <v>76.900000000000006</v>
      </c>
      <c r="J175" s="19">
        <f t="shared" si="80"/>
        <v>511.9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545</v>
      </c>
      <c r="G176" s="32">
        <f t="shared" ref="G176" si="82">G165+G175</f>
        <v>18.5</v>
      </c>
      <c r="H176" s="32">
        <f t="shared" ref="H176" si="83">H165+H175</f>
        <v>14.299999999999999</v>
      </c>
      <c r="I176" s="32">
        <f t="shared" ref="I176" si="84">I165+I175</f>
        <v>76.900000000000006</v>
      </c>
      <c r="J176" s="32">
        <f t="shared" ref="J176:L176" si="85">J165+J175</f>
        <v>511.9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70</v>
      </c>
      <c r="F187" s="43">
        <v>200</v>
      </c>
      <c r="G187" s="43">
        <v>20.100000000000001</v>
      </c>
      <c r="H187" s="43">
        <v>18.7</v>
      </c>
      <c r="I187" s="43">
        <v>17.2</v>
      </c>
      <c r="J187" s="43">
        <v>318</v>
      </c>
      <c r="K187" s="44" t="s">
        <v>93</v>
      </c>
      <c r="L187" s="43"/>
    </row>
    <row r="188" spans="1:12" ht="12.75" customHeight="1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.75" customHeight="1" x14ac:dyDescent="0.25">
      <c r="A189" s="23"/>
      <c r="B189" s="15"/>
      <c r="C189" s="11"/>
      <c r="D189" s="7" t="s">
        <v>29</v>
      </c>
      <c r="E189" s="42" t="s">
        <v>72</v>
      </c>
      <c r="F189" s="43">
        <v>50</v>
      </c>
      <c r="G189" s="43">
        <v>7.3</v>
      </c>
      <c r="H189" s="43">
        <v>11.7</v>
      </c>
      <c r="I189" s="43">
        <v>55.4</v>
      </c>
      <c r="J189" s="43">
        <v>358</v>
      </c>
      <c r="K189" s="44"/>
      <c r="L189" s="43"/>
    </row>
    <row r="190" spans="1:12" ht="25.5" x14ac:dyDescent="0.25">
      <c r="A190" s="23"/>
      <c r="B190" s="15"/>
      <c r="C190" s="11"/>
      <c r="D190" s="7" t="s">
        <v>30</v>
      </c>
      <c r="E190" s="42" t="s">
        <v>71</v>
      </c>
      <c r="F190" s="43">
        <v>200</v>
      </c>
      <c r="G190" s="43">
        <v>0.2</v>
      </c>
      <c r="H190" s="43">
        <v>0</v>
      </c>
      <c r="I190" s="43">
        <v>6.5</v>
      </c>
      <c r="J190" s="43">
        <v>26.8</v>
      </c>
      <c r="K190" s="44" t="s">
        <v>75</v>
      </c>
      <c r="L190" s="43"/>
    </row>
    <row r="191" spans="1:12" ht="15" x14ac:dyDescent="0.25">
      <c r="A191" s="23"/>
      <c r="B191" s="15"/>
      <c r="C191" s="11"/>
      <c r="D191" s="7" t="s">
        <v>41</v>
      </c>
      <c r="E191" s="42" t="s">
        <v>46</v>
      </c>
      <c r="F191" s="43">
        <v>25</v>
      </c>
      <c r="G191" s="43">
        <v>2</v>
      </c>
      <c r="H191" s="43">
        <v>0</v>
      </c>
      <c r="I191" s="43">
        <v>15</v>
      </c>
      <c r="J191" s="43">
        <v>71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475</v>
      </c>
      <c r="G194" s="19">
        <f t="shared" ref="G194:J194" si="88">SUM(G185:G193)</f>
        <v>29.6</v>
      </c>
      <c r="H194" s="19">
        <f t="shared" si="88"/>
        <v>30.4</v>
      </c>
      <c r="I194" s="19">
        <f t="shared" si="88"/>
        <v>94.1</v>
      </c>
      <c r="J194" s="19">
        <f t="shared" si="88"/>
        <v>773.8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475</v>
      </c>
      <c r="G195" s="32">
        <f t="shared" ref="G195" si="90">G184+G194</f>
        <v>29.6</v>
      </c>
      <c r="H195" s="32">
        <f t="shared" ref="H195" si="91">H184+H194</f>
        <v>30.4</v>
      </c>
      <c r="I195" s="32">
        <f t="shared" ref="I195" si="92">I184+I194</f>
        <v>94.1</v>
      </c>
      <c r="J195" s="32">
        <f t="shared" ref="J195:L195" si="93">J184+J194</f>
        <v>773.8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23.132000000000001</v>
      </c>
      <c r="H196" s="34">
        <f t="shared" si="94"/>
        <v>23.024999999999999</v>
      </c>
      <c r="I196" s="34">
        <f t="shared" si="94"/>
        <v>72.260000000000005</v>
      </c>
      <c r="J196" s="34">
        <f t="shared" si="94"/>
        <v>602.54</v>
      </c>
      <c r="K196" s="34"/>
      <c r="L196" s="34" t="e">
        <f>(L24+L43+L62+L81+L100+L119+L138+L157+L176+L195)/(IF(L24=0,0,1)+IF(L43=J1990,0,1)+IF(L62=0,0,1)+IF(L81=0,0,1)+IF(L100=0,0,1)+IF(L119=0,0,1)+IF(L138=0,0,1)+IF(L157=0,0,1)+IF(L176=0,0,1)+IF(L195=0,0,1))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TEXNIK</cp:lastModifiedBy>
  <dcterms:created xsi:type="dcterms:W3CDTF">2022-05-16T14:23:56Z</dcterms:created>
  <dcterms:modified xsi:type="dcterms:W3CDTF">2024-01-09T08:28:33Z</dcterms:modified>
</cp:coreProperties>
</file>